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Příjmy 2014 " sheetId="1" r:id="rId1"/>
    <sheet name="Výdaje 2014 " sheetId="2" r:id="rId2"/>
  </sheets>
  <definedNames>
    <definedName name="_xlnm.Print_Area" localSheetId="0">'Příjmy 2014 '!$A$1:$J$70</definedName>
    <definedName name="_xlnm.Print_Area" localSheetId="1">'Výdaje 2014 '!$A$1:$J$125</definedName>
  </definedNames>
  <calcPr fullCalcOnLoad="1"/>
</workbook>
</file>

<file path=xl/sharedStrings.xml><?xml version="1.0" encoding="utf-8"?>
<sst xmlns="http://schemas.openxmlformats.org/spreadsheetml/2006/main" count="110" uniqueCount="74">
  <si>
    <t>paragraf</t>
  </si>
  <si>
    <t>název</t>
  </si>
  <si>
    <t>Kč</t>
  </si>
  <si>
    <t>Pěstební činnost</t>
  </si>
  <si>
    <t>Odvádění a čištění odpad.vod a nakládaní s kaly</t>
  </si>
  <si>
    <t>Předškolní zařízení</t>
  </si>
  <si>
    <t>Základní škola</t>
  </si>
  <si>
    <t>Činnosti knihovnické</t>
  </si>
  <si>
    <t>Bytové hospodářství</t>
  </si>
  <si>
    <t>Pohřebnictví</t>
  </si>
  <si>
    <t>Sběr a svoz komunálního odpadu</t>
  </si>
  <si>
    <t>Požární ochrana - dobrovolná část</t>
  </si>
  <si>
    <t>Činnost místní správy</t>
  </si>
  <si>
    <t>Příjmy a výdaje z úvěrových finančních operací</t>
  </si>
  <si>
    <t>Ostatní činnosti j.n.</t>
  </si>
  <si>
    <t>Komunální služby a územní rozvoj jinde nezařazené</t>
  </si>
  <si>
    <t>Silnice</t>
  </si>
  <si>
    <t>Úpravy drobných vodních toků</t>
  </si>
  <si>
    <t>Činnosti uměleckých souborů</t>
  </si>
  <si>
    <t>Záležitosti kultury j. n.</t>
  </si>
  <si>
    <t>Pořízení,zachování a obnova hodnot míst.kult….</t>
  </si>
  <si>
    <t>Ostatní tělovýchovná činnost</t>
  </si>
  <si>
    <t>Využití volného času dětí a mládeže</t>
  </si>
  <si>
    <t>Veřejné osvětlení</t>
  </si>
  <si>
    <t>Výstavba a údržba místních inženýrských sítí</t>
  </si>
  <si>
    <t>Zastupitelstvo obce</t>
  </si>
  <si>
    <t>Pitná voda</t>
  </si>
  <si>
    <t>Monitoring nakládání s odpady</t>
  </si>
  <si>
    <t>Výstavba a údržba místních inž. sítí</t>
  </si>
  <si>
    <t>Ostatní záležitosti pozemních komunikací</t>
  </si>
  <si>
    <t>V Ý S L E D E K</t>
  </si>
  <si>
    <t xml:space="preserve">financování (z běžných účtů) </t>
  </si>
  <si>
    <t>Rozhlas a televize</t>
  </si>
  <si>
    <t>Ostatní záležitosti sdělovacích prostředků</t>
  </si>
  <si>
    <t>Péče o vzhled obce a veřejnou zeleň</t>
  </si>
  <si>
    <t xml:space="preserve">P Ř Í J M Y </t>
  </si>
  <si>
    <t>Daně, poplatky dotace, ostatní příjmy</t>
  </si>
  <si>
    <t>Nebytové hospodářství</t>
  </si>
  <si>
    <t>Rekultivace půdy v důsl.těžeb. a důl. činnosti</t>
  </si>
  <si>
    <t xml:space="preserve">V Ý D A J E </t>
  </si>
  <si>
    <t>Sportovní zařízení v majetku obce</t>
  </si>
  <si>
    <t>Ostatní soc. péče a pomoc zdr. postiženým</t>
  </si>
  <si>
    <t>Pojištění funkčně nespecifikované</t>
  </si>
  <si>
    <t>Územní plánování</t>
  </si>
  <si>
    <t>Provoz veřejné silniční dopravy (dopr. obslužnost)</t>
  </si>
  <si>
    <t>Převody vlastním fondům v rozpočtech územ. úrovně</t>
  </si>
  <si>
    <t>Ostatní záležitosti kultury, církví a sděl. prostředků</t>
  </si>
  <si>
    <t>Osobní asistence, pečovatelská služba</t>
  </si>
  <si>
    <t>Ostatní služby a činnosti v oblasti soc. péče</t>
  </si>
  <si>
    <t>Finanční vypořádání minulých let</t>
  </si>
  <si>
    <t>Ostatní záležitosti kultury, církví a sděl. Prostředků</t>
  </si>
  <si>
    <t>Pojištění funkčně nezpecifikované</t>
  </si>
  <si>
    <t>Splátky úvěrů (ČOV, nástavby)</t>
  </si>
  <si>
    <t>Návrh</t>
  </si>
  <si>
    <t>rozpočtu</t>
  </si>
  <si>
    <t>Pořízení zachování a obnova hodn.míst.kult.pam.</t>
  </si>
  <si>
    <t>Změny technologií vytápění</t>
  </si>
  <si>
    <t>Vodní díla v krajině (odbahnění rybníků)</t>
  </si>
  <si>
    <t>Volby do zastupitelstev ÚSC</t>
  </si>
  <si>
    <t>Volby do Evropského parlamentu</t>
  </si>
  <si>
    <t>Ostatní služby</t>
  </si>
  <si>
    <t>Oatatní záležitosti těže.pr. A energ.</t>
  </si>
  <si>
    <t>Využívání a zneškodňování kom. Odpadů</t>
  </si>
  <si>
    <t>Ostatní správa v ochr. ŽP</t>
  </si>
  <si>
    <t>Využívání a zneškodňování kom.odpadů</t>
  </si>
  <si>
    <t>Ostatní finanční operace</t>
  </si>
  <si>
    <t>Ostatní činnosti k ochraně přírody a krajiny</t>
  </si>
  <si>
    <t>Rozpočet na rok 2014</t>
  </si>
  <si>
    <t>P Ř Í J M Y  2014</t>
  </si>
  <si>
    <t>V Ý D A J E  2014</t>
  </si>
  <si>
    <t>Ostatní záležitosti civilní připr.na krizové řízení</t>
  </si>
  <si>
    <t>Volby do parlamentu ČR</t>
  </si>
  <si>
    <t>Příloha č. 6</t>
  </si>
  <si>
    <t>Sestavili: Finanční výbor (Mgr. Vl. Štejrová, Ing. M. Hrubá, Ing. V. Zíbarová), Ing. I. Říha, V. Boldová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</si>
</sst>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  <numFmt numFmtId="173" formatCode="[$-405]d\.\ mmmm\ yyyy"/>
  </numFmts>
  <fonts count="4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5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52"/>
      <name val="Times New Roman"/>
      <family val="1"/>
    </font>
    <font>
      <b/>
      <i/>
      <u val="single"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49997663497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21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3" fontId="1" fillId="19" borderId="39" xfId="0" applyNumberFormat="1" applyFont="1" applyFill="1" applyBorder="1" applyAlignment="1">
      <alignment/>
    </xf>
    <xf numFmtId="3" fontId="1" fillId="18" borderId="40" xfId="0" applyNumberFormat="1" applyFont="1" applyFill="1" applyBorder="1" applyAlignment="1">
      <alignment/>
    </xf>
    <xf numFmtId="3" fontId="0" fillId="33" borderId="41" xfId="0" applyNumberForma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1" fillId="34" borderId="43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34" borderId="46" xfId="0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1" fillId="34" borderId="41" xfId="0" applyNumberFormat="1" applyFont="1" applyFill="1" applyBorder="1" applyAlignment="1">
      <alignment/>
    </xf>
    <xf numFmtId="3" fontId="1" fillId="34" borderId="39" xfId="0" applyNumberFormat="1" applyFont="1" applyFill="1" applyBorder="1" applyAlignment="1">
      <alignment/>
    </xf>
    <xf numFmtId="3" fontId="0" fillId="34" borderId="39" xfId="0" applyNumberFormat="1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0" fillId="34" borderId="45" xfId="0" applyNumberFormat="1" applyFill="1" applyBorder="1" applyAlignment="1">
      <alignment/>
    </xf>
    <xf numFmtId="4" fontId="0" fillId="34" borderId="44" xfId="0" applyNumberFormat="1" applyFont="1" applyFill="1" applyBorder="1" applyAlignment="1">
      <alignment horizontal="center"/>
    </xf>
    <xf numFmtId="3" fontId="1" fillId="34" borderId="49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1" fillId="34" borderId="50" xfId="0" applyNumberFormat="1" applyFont="1" applyFill="1" applyBorder="1" applyAlignment="1">
      <alignment/>
    </xf>
    <xf numFmtId="3" fontId="0" fillId="34" borderId="49" xfId="0" applyNumberFormat="1" applyFill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55">
      <selection activeCell="N54" sqref="N54"/>
    </sheetView>
  </sheetViews>
  <sheetFormatPr defaultColWidth="9.00390625" defaultRowHeight="12.75"/>
  <cols>
    <col min="6" max="6" width="11.75390625" style="0" customWidth="1"/>
    <col min="7" max="7" width="11.125" style="0" customWidth="1"/>
  </cols>
  <sheetData>
    <row r="1" spans="4:9" ht="15.75" customHeight="1">
      <c r="D1" s="81">
        <v>1</v>
      </c>
      <c r="I1" s="81" t="s">
        <v>72</v>
      </c>
    </row>
    <row r="2" spans="1:6" ht="21.75" customHeight="1">
      <c r="A2" s="79" t="s">
        <v>67</v>
      </c>
      <c r="B2" s="79"/>
      <c r="C2" s="79"/>
      <c r="D2" s="79"/>
      <c r="E2" s="79"/>
      <c r="F2" s="79"/>
    </row>
    <row r="3" ht="13.5" thickBot="1">
      <c r="E3" s="2"/>
    </row>
    <row r="4" spans="1:7" ht="18">
      <c r="A4" s="3"/>
      <c r="B4" s="76" t="s">
        <v>68</v>
      </c>
      <c r="C4" s="77"/>
      <c r="D4" s="77"/>
      <c r="E4" s="77"/>
      <c r="F4" s="78"/>
      <c r="G4" s="60" t="s">
        <v>53</v>
      </c>
    </row>
    <row r="5" spans="1:7" ht="12.75" customHeight="1">
      <c r="A5" s="9"/>
      <c r="B5" s="11"/>
      <c r="C5" s="11"/>
      <c r="D5" s="11"/>
      <c r="E5" s="11"/>
      <c r="F5" s="12"/>
      <c r="G5" s="61" t="s">
        <v>54</v>
      </c>
    </row>
    <row r="6" spans="1:7" ht="12.75">
      <c r="A6" s="4" t="s">
        <v>0</v>
      </c>
      <c r="B6" s="17" t="s">
        <v>1</v>
      </c>
      <c r="C6" s="17"/>
      <c r="D6" s="17"/>
      <c r="E6" s="17"/>
      <c r="F6" s="16"/>
      <c r="G6" s="61">
        <v>2014</v>
      </c>
    </row>
    <row r="7" spans="1:7" ht="13.5" thickBot="1">
      <c r="A7" s="47"/>
      <c r="B7" s="20"/>
      <c r="C7" s="20"/>
      <c r="D7" s="20"/>
      <c r="E7" s="20"/>
      <c r="F7" s="18"/>
      <c r="G7" s="62" t="s">
        <v>2</v>
      </c>
    </row>
    <row r="8" spans="1:7" ht="13.5" thickBot="1">
      <c r="A8" s="48"/>
      <c r="B8" s="8"/>
      <c r="C8" s="8"/>
      <c r="D8" s="8"/>
      <c r="E8" s="37"/>
      <c r="F8" s="8"/>
      <c r="G8" s="63"/>
    </row>
    <row r="9" spans="1:7" ht="12.75">
      <c r="A9" s="25">
        <v>0</v>
      </c>
      <c r="B9" s="38" t="s">
        <v>36</v>
      </c>
      <c r="C9" s="26"/>
      <c r="D9" s="26"/>
      <c r="E9" s="27"/>
      <c r="F9" s="13"/>
      <c r="G9" s="64">
        <v>28557700</v>
      </c>
    </row>
    <row r="10" spans="1:7" ht="12.75">
      <c r="A10" s="30"/>
      <c r="B10" s="10"/>
      <c r="C10" s="11"/>
      <c r="D10" s="11"/>
      <c r="E10" s="11"/>
      <c r="F10" s="12"/>
      <c r="G10" s="65"/>
    </row>
    <row r="11" spans="1:7" ht="12.75">
      <c r="A11" s="28">
        <v>1031</v>
      </c>
      <c r="B11" s="15" t="s">
        <v>3</v>
      </c>
      <c r="C11" s="17"/>
      <c r="D11" s="11"/>
      <c r="E11" s="11"/>
      <c r="F11" s="12"/>
      <c r="G11" s="66">
        <v>170000</v>
      </c>
    </row>
    <row r="12" spans="1:7" ht="12.75">
      <c r="A12" s="28"/>
      <c r="B12" s="15"/>
      <c r="C12" s="17"/>
      <c r="D12" s="11"/>
      <c r="E12" s="11"/>
      <c r="F12" s="12"/>
      <c r="G12" s="66"/>
    </row>
    <row r="13" spans="1:7" ht="12.75">
      <c r="A13" s="28">
        <v>2119</v>
      </c>
      <c r="B13" s="15" t="s">
        <v>61</v>
      </c>
      <c r="C13" s="17"/>
      <c r="D13" s="11"/>
      <c r="E13" s="11"/>
      <c r="F13" s="12"/>
      <c r="G13" s="66">
        <v>1000</v>
      </c>
    </row>
    <row r="14" spans="1:7" ht="12.75">
      <c r="A14" s="28"/>
      <c r="B14" s="15"/>
      <c r="C14" s="17"/>
      <c r="D14" s="11"/>
      <c r="E14" s="11"/>
      <c r="F14" s="12"/>
      <c r="G14" s="66"/>
    </row>
    <row r="15" spans="1:7" ht="12.75">
      <c r="A15" s="28">
        <v>2144</v>
      </c>
      <c r="B15" s="15" t="s">
        <v>60</v>
      </c>
      <c r="C15" s="17"/>
      <c r="D15" s="11"/>
      <c r="E15" s="11"/>
      <c r="F15" s="12"/>
      <c r="G15" s="66">
        <v>7200</v>
      </c>
    </row>
    <row r="16" spans="1:7" ht="12.75">
      <c r="A16" s="28"/>
      <c r="B16" s="15"/>
      <c r="C16" s="17"/>
      <c r="D16" s="11"/>
      <c r="E16" s="11"/>
      <c r="F16" s="12"/>
      <c r="G16" s="66"/>
    </row>
    <row r="17" spans="1:7" ht="12.75">
      <c r="A17" s="28">
        <v>2310</v>
      </c>
      <c r="B17" s="15" t="s">
        <v>26</v>
      </c>
      <c r="C17" s="17"/>
      <c r="D17" s="11"/>
      <c r="E17" s="11"/>
      <c r="F17" s="12"/>
      <c r="G17" s="66">
        <v>250000</v>
      </c>
    </row>
    <row r="18" spans="1:7" ht="12.75">
      <c r="A18" s="30"/>
      <c r="B18" s="10"/>
      <c r="C18" s="11"/>
      <c r="D18" s="11"/>
      <c r="E18" s="11"/>
      <c r="F18" s="12"/>
      <c r="G18" s="65"/>
    </row>
    <row r="19" spans="1:7" ht="12.75">
      <c r="A19" s="28">
        <v>2321</v>
      </c>
      <c r="B19" s="15" t="s">
        <v>4</v>
      </c>
      <c r="C19" s="17"/>
      <c r="D19" s="17"/>
      <c r="E19" s="17"/>
      <c r="F19" s="16"/>
      <c r="G19" s="66">
        <v>530000</v>
      </c>
    </row>
    <row r="20" spans="1:7" ht="12.75">
      <c r="A20" s="28"/>
      <c r="B20" s="15"/>
      <c r="C20" s="17"/>
      <c r="D20" s="17"/>
      <c r="E20" s="17"/>
      <c r="F20" s="16"/>
      <c r="G20" s="66"/>
    </row>
    <row r="21" spans="1:7" ht="12.75">
      <c r="A21" s="28">
        <v>2333</v>
      </c>
      <c r="B21" s="15" t="s">
        <v>17</v>
      </c>
      <c r="C21" s="17"/>
      <c r="D21" s="17"/>
      <c r="E21" s="17"/>
      <c r="F21" s="16"/>
      <c r="G21" s="66">
        <v>300</v>
      </c>
    </row>
    <row r="22" spans="1:7" ht="12.75">
      <c r="A22" s="28"/>
      <c r="B22" s="15"/>
      <c r="C22" s="17"/>
      <c r="D22" s="17"/>
      <c r="E22" s="17"/>
      <c r="F22" s="16"/>
      <c r="G22" s="66"/>
    </row>
    <row r="23" spans="1:7" ht="12.75">
      <c r="A23" s="28">
        <v>3113</v>
      </c>
      <c r="B23" s="15" t="s">
        <v>6</v>
      </c>
      <c r="C23" s="17"/>
      <c r="D23" s="17"/>
      <c r="E23" s="17"/>
      <c r="F23" s="16"/>
      <c r="G23" s="66">
        <v>190000</v>
      </c>
    </row>
    <row r="24" spans="1:7" ht="12.75">
      <c r="A24" s="28"/>
      <c r="B24" s="15"/>
      <c r="C24" s="17"/>
      <c r="D24" s="17"/>
      <c r="E24" s="17"/>
      <c r="F24" s="16"/>
      <c r="G24" s="65"/>
    </row>
    <row r="25" spans="1:7" ht="12.75">
      <c r="A25" s="28">
        <v>3314</v>
      </c>
      <c r="B25" s="15" t="s">
        <v>7</v>
      </c>
      <c r="C25" s="17"/>
      <c r="D25" s="17"/>
      <c r="E25" s="11"/>
      <c r="F25" s="12"/>
      <c r="G25" s="66">
        <v>4500</v>
      </c>
    </row>
    <row r="26" spans="1:7" ht="12.75">
      <c r="A26" s="28"/>
      <c r="B26" s="15"/>
      <c r="C26" s="17"/>
      <c r="D26" s="17"/>
      <c r="E26" s="11"/>
      <c r="F26" s="12"/>
      <c r="G26" s="66"/>
    </row>
    <row r="27" spans="1:7" ht="12.75">
      <c r="A27" s="28">
        <v>3326</v>
      </c>
      <c r="B27" s="15" t="s">
        <v>55</v>
      </c>
      <c r="C27" s="17"/>
      <c r="D27" s="17"/>
      <c r="E27" s="11"/>
      <c r="F27" s="12"/>
      <c r="G27" s="66">
        <v>0</v>
      </c>
    </row>
    <row r="28" spans="1:7" ht="12.75">
      <c r="A28" s="30"/>
      <c r="B28" s="10"/>
      <c r="C28" s="11"/>
      <c r="D28" s="11"/>
      <c r="E28" s="11"/>
      <c r="F28" s="12"/>
      <c r="G28" s="66"/>
    </row>
    <row r="29" spans="1:7" ht="12.75">
      <c r="A29" s="28">
        <v>3341</v>
      </c>
      <c r="B29" s="15" t="s">
        <v>32</v>
      </c>
      <c r="C29" s="17"/>
      <c r="D29" s="11"/>
      <c r="E29" s="11"/>
      <c r="F29" s="12"/>
      <c r="G29" s="66">
        <v>0</v>
      </c>
    </row>
    <row r="30" spans="1:7" ht="12.75">
      <c r="A30" s="28"/>
      <c r="B30" s="15"/>
      <c r="C30" s="17"/>
      <c r="D30" s="11"/>
      <c r="E30" s="11"/>
      <c r="F30" s="12"/>
      <c r="G30" s="66"/>
    </row>
    <row r="31" spans="1:7" ht="12.75">
      <c r="A31" s="28">
        <v>3349</v>
      </c>
      <c r="B31" s="15" t="s">
        <v>33</v>
      </c>
      <c r="C31" s="17"/>
      <c r="D31" s="11"/>
      <c r="E31" s="11"/>
      <c r="F31" s="12"/>
      <c r="G31" s="66">
        <v>0</v>
      </c>
    </row>
    <row r="32" spans="1:7" ht="12.75">
      <c r="A32" s="28"/>
      <c r="B32" s="15"/>
      <c r="C32" s="17"/>
      <c r="D32" s="11"/>
      <c r="E32" s="11"/>
      <c r="F32" s="12"/>
      <c r="G32" s="66"/>
    </row>
    <row r="33" spans="1:7" ht="12.75">
      <c r="A33" s="28">
        <v>3399</v>
      </c>
      <c r="B33" s="15" t="s">
        <v>50</v>
      </c>
      <c r="C33" s="17"/>
      <c r="D33" s="11"/>
      <c r="E33" s="11"/>
      <c r="F33" s="12"/>
      <c r="G33" s="66">
        <v>105000</v>
      </c>
    </row>
    <row r="34" spans="1:7" ht="12.75">
      <c r="A34" s="28"/>
      <c r="B34" s="15"/>
      <c r="C34" s="17"/>
      <c r="D34" s="11"/>
      <c r="E34" s="11"/>
      <c r="F34" s="12"/>
      <c r="G34" s="66"/>
    </row>
    <row r="35" spans="1:7" ht="12.75">
      <c r="A35" s="28">
        <v>3419</v>
      </c>
      <c r="B35" s="15" t="s">
        <v>21</v>
      </c>
      <c r="C35" s="17"/>
      <c r="D35" s="11"/>
      <c r="E35" s="11"/>
      <c r="F35" s="12"/>
      <c r="G35" s="66">
        <v>0</v>
      </c>
    </row>
    <row r="36" spans="1:7" ht="12.75">
      <c r="A36" s="28"/>
      <c r="B36" s="15"/>
      <c r="C36" s="17"/>
      <c r="D36" s="11"/>
      <c r="E36" s="11"/>
      <c r="F36" s="12"/>
      <c r="G36" s="65"/>
    </row>
    <row r="37" spans="1:7" ht="12.75">
      <c r="A37" s="28">
        <v>3612</v>
      </c>
      <c r="B37" s="15" t="s">
        <v>8</v>
      </c>
      <c r="C37" s="17"/>
      <c r="D37" s="11"/>
      <c r="E37" s="11"/>
      <c r="F37" s="12"/>
      <c r="G37" s="66">
        <v>2002000</v>
      </c>
    </row>
    <row r="38" spans="1:7" ht="12.75">
      <c r="A38" s="28"/>
      <c r="B38" s="15"/>
      <c r="C38" s="17"/>
      <c r="D38" s="11"/>
      <c r="E38" s="11"/>
      <c r="F38" s="12"/>
      <c r="G38" s="66"/>
    </row>
    <row r="39" spans="1:7" ht="12.75">
      <c r="A39" s="28">
        <v>3613</v>
      </c>
      <c r="B39" s="15" t="s">
        <v>37</v>
      </c>
      <c r="C39" s="17"/>
      <c r="D39" s="11"/>
      <c r="E39" s="11"/>
      <c r="F39" s="12"/>
      <c r="G39" s="66">
        <v>230000</v>
      </c>
    </row>
    <row r="40" spans="1:7" ht="12.75">
      <c r="A40" s="28"/>
      <c r="B40" s="15"/>
      <c r="C40" s="17"/>
      <c r="D40" s="11"/>
      <c r="E40" s="11"/>
      <c r="F40" s="12"/>
      <c r="G40" s="65"/>
    </row>
    <row r="41" spans="1:7" ht="12.75">
      <c r="A41" s="28">
        <v>3631</v>
      </c>
      <c r="B41" s="15" t="s">
        <v>23</v>
      </c>
      <c r="C41" s="17"/>
      <c r="D41" s="11"/>
      <c r="E41" s="11"/>
      <c r="F41" s="12"/>
      <c r="G41" s="66">
        <v>0</v>
      </c>
    </row>
    <row r="42" spans="1:7" ht="12.75">
      <c r="A42" s="30"/>
      <c r="B42" s="10"/>
      <c r="C42" s="11"/>
      <c r="D42" s="11"/>
      <c r="E42" s="11"/>
      <c r="F42" s="12"/>
      <c r="G42" s="65"/>
    </row>
    <row r="43" spans="1:7" ht="12.75">
      <c r="A43" s="28">
        <v>3632</v>
      </c>
      <c r="B43" s="15" t="s">
        <v>9</v>
      </c>
      <c r="C43" s="17"/>
      <c r="D43" s="11"/>
      <c r="E43" s="11"/>
      <c r="F43" s="12"/>
      <c r="G43" s="66">
        <v>3000</v>
      </c>
    </row>
    <row r="44" spans="1:7" ht="12.75">
      <c r="A44" s="28"/>
      <c r="B44" s="15"/>
      <c r="C44" s="17"/>
      <c r="D44" s="11"/>
      <c r="E44" s="11"/>
      <c r="F44" s="12"/>
      <c r="G44" s="66"/>
    </row>
    <row r="45" spans="1:7" ht="12.75">
      <c r="A45" s="28">
        <v>3633</v>
      </c>
      <c r="B45" s="15" t="s">
        <v>28</v>
      </c>
      <c r="C45" s="17"/>
      <c r="D45" s="11"/>
      <c r="E45" s="11"/>
      <c r="F45" s="12"/>
      <c r="G45" s="66">
        <v>4400</v>
      </c>
    </row>
    <row r="46" spans="1:7" ht="12.75">
      <c r="A46" s="28"/>
      <c r="B46" s="15"/>
      <c r="C46" s="17"/>
      <c r="D46" s="11"/>
      <c r="E46" s="11"/>
      <c r="F46" s="12"/>
      <c r="G46" s="65"/>
    </row>
    <row r="47" spans="1:7" ht="12.75">
      <c r="A47" s="28">
        <v>3639</v>
      </c>
      <c r="B47" s="15" t="s">
        <v>15</v>
      </c>
      <c r="C47" s="17"/>
      <c r="D47" s="11"/>
      <c r="E47" s="11"/>
      <c r="F47" s="12"/>
      <c r="G47" s="66">
        <v>235000</v>
      </c>
    </row>
    <row r="48" spans="1:7" ht="12.75">
      <c r="A48" s="28"/>
      <c r="B48" s="15"/>
      <c r="C48" s="17"/>
      <c r="D48" s="11"/>
      <c r="E48" s="11"/>
      <c r="F48" s="12"/>
      <c r="G48" s="66"/>
    </row>
    <row r="49" spans="1:7" ht="12.75">
      <c r="A49" s="28">
        <v>3713</v>
      </c>
      <c r="B49" s="15" t="s">
        <v>56</v>
      </c>
      <c r="C49" s="17"/>
      <c r="D49" s="11"/>
      <c r="E49" s="11"/>
      <c r="F49" s="12"/>
      <c r="G49" s="66">
        <v>0</v>
      </c>
    </row>
    <row r="50" spans="1:7" ht="12.75">
      <c r="A50" s="28"/>
      <c r="B50" s="15"/>
      <c r="C50" s="17"/>
      <c r="D50" s="11"/>
      <c r="E50" s="11"/>
      <c r="F50" s="12"/>
      <c r="G50" s="66"/>
    </row>
    <row r="51" spans="1:7" ht="12.75">
      <c r="A51" s="28">
        <v>3722</v>
      </c>
      <c r="B51" s="15" t="s">
        <v>10</v>
      </c>
      <c r="C51" s="17"/>
      <c r="D51" s="17"/>
      <c r="E51" s="17"/>
      <c r="F51" s="12"/>
      <c r="G51" s="66">
        <v>0</v>
      </c>
    </row>
    <row r="52" spans="1:7" ht="12.75">
      <c r="A52" s="28"/>
      <c r="B52" s="15"/>
      <c r="C52" s="17"/>
      <c r="D52" s="17"/>
      <c r="E52" s="17"/>
      <c r="F52" s="12"/>
      <c r="G52" s="66"/>
    </row>
    <row r="53" spans="1:7" ht="12.75">
      <c r="A53" s="28">
        <v>3725</v>
      </c>
      <c r="B53" s="15" t="s">
        <v>62</v>
      </c>
      <c r="C53" s="17"/>
      <c r="D53" s="17"/>
      <c r="E53" s="17"/>
      <c r="F53" s="12"/>
      <c r="G53" s="66">
        <v>260000</v>
      </c>
    </row>
    <row r="54" spans="1:7" ht="12.75">
      <c r="A54" s="28"/>
      <c r="B54" s="15"/>
      <c r="C54" s="17"/>
      <c r="D54" s="17"/>
      <c r="E54" s="17"/>
      <c r="F54" s="12"/>
      <c r="G54" s="66"/>
    </row>
    <row r="55" spans="1:7" ht="12.75">
      <c r="A55" s="28">
        <v>3743</v>
      </c>
      <c r="B55" s="15" t="s">
        <v>38</v>
      </c>
      <c r="C55" s="17"/>
      <c r="D55" s="17"/>
      <c r="E55" s="17"/>
      <c r="F55" s="12"/>
      <c r="G55" s="66">
        <v>0</v>
      </c>
    </row>
    <row r="56" spans="1:7" ht="12.75">
      <c r="A56" s="28"/>
      <c r="B56" s="15"/>
      <c r="C56" s="17"/>
      <c r="D56" s="17"/>
      <c r="E56" s="17"/>
      <c r="F56" s="12"/>
      <c r="G56" s="66"/>
    </row>
    <row r="57" spans="1:7" ht="12.75">
      <c r="A57" s="28">
        <v>3769</v>
      </c>
      <c r="B57" s="15" t="s">
        <v>63</v>
      </c>
      <c r="C57" s="17"/>
      <c r="D57" s="17"/>
      <c r="E57" s="17"/>
      <c r="F57" s="12"/>
      <c r="G57" s="66">
        <v>1000</v>
      </c>
    </row>
    <row r="58" spans="1:7" ht="12.75">
      <c r="A58" s="28"/>
      <c r="B58" s="15"/>
      <c r="C58" s="17"/>
      <c r="D58" s="17"/>
      <c r="E58" s="17"/>
      <c r="F58" s="12"/>
      <c r="G58" s="66"/>
    </row>
    <row r="59" spans="1:7" ht="12.75">
      <c r="A59" s="28">
        <v>4351</v>
      </c>
      <c r="B59" s="15" t="s">
        <v>47</v>
      </c>
      <c r="C59" s="17"/>
      <c r="D59" s="17"/>
      <c r="E59" s="17"/>
      <c r="F59" s="12"/>
      <c r="G59" s="66">
        <v>0</v>
      </c>
    </row>
    <row r="60" spans="1:7" ht="12.75">
      <c r="A60" s="30"/>
      <c r="B60" s="10"/>
      <c r="C60" s="11"/>
      <c r="D60" s="11"/>
      <c r="E60" s="11"/>
      <c r="F60" s="12"/>
      <c r="G60" s="65"/>
    </row>
    <row r="61" spans="1:7" ht="12.75">
      <c r="A61" s="28">
        <v>5512</v>
      </c>
      <c r="B61" s="15" t="s">
        <v>11</v>
      </c>
      <c r="C61" s="17"/>
      <c r="D61" s="17"/>
      <c r="E61" s="11"/>
      <c r="F61" s="12"/>
      <c r="G61" s="66">
        <v>52600</v>
      </c>
    </row>
    <row r="62" spans="1:7" ht="12.75">
      <c r="A62" s="30"/>
      <c r="B62" s="10"/>
      <c r="C62" s="11"/>
      <c r="D62" s="11"/>
      <c r="E62" s="11"/>
      <c r="F62" s="12"/>
      <c r="G62" s="65"/>
    </row>
    <row r="63" spans="1:7" ht="12.75">
      <c r="A63" s="28">
        <v>6171</v>
      </c>
      <c r="B63" s="15" t="s">
        <v>12</v>
      </c>
      <c r="C63" s="17"/>
      <c r="D63" s="17"/>
      <c r="E63" s="17"/>
      <c r="F63" s="16"/>
      <c r="G63" s="66">
        <v>37000</v>
      </c>
    </row>
    <row r="64" spans="1:7" ht="12.75">
      <c r="A64" s="30"/>
      <c r="B64" s="10"/>
      <c r="C64" s="11"/>
      <c r="D64" s="11"/>
      <c r="E64" s="11"/>
      <c r="F64" s="12"/>
      <c r="G64" s="65"/>
    </row>
    <row r="65" spans="1:7" ht="12.75">
      <c r="A65" s="28">
        <v>6310</v>
      </c>
      <c r="B65" s="15" t="s">
        <v>13</v>
      </c>
      <c r="C65" s="17"/>
      <c r="D65" s="17"/>
      <c r="E65" s="17"/>
      <c r="F65" s="16"/>
      <c r="G65" s="66">
        <v>130000</v>
      </c>
    </row>
    <row r="66" spans="1:7" ht="12.75">
      <c r="A66" s="29"/>
      <c r="B66" s="14"/>
      <c r="C66" s="19"/>
      <c r="D66" s="19"/>
      <c r="E66" s="19"/>
      <c r="F66" s="22"/>
      <c r="G66" s="67"/>
    </row>
    <row r="67" spans="1:7" ht="12.75">
      <c r="A67" s="29">
        <v>6320</v>
      </c>
      <c r="B67" s="14" t="s">
        <v>51</v>
      </c>
      <c r="C67" s="19"/>
      <c r="D67" s="19"/>
      <c r="E67" s="19"/>
      <c r="F67" s="22"/>
      <c r="G67" s="67">
        <v>0</v>
      </c>
    </row>
    <row r="68" spans="1:7" ht="13.5" thickBot="1">
      <c r="A68" s="29"/>
      <c r="B68" s="14"/>
      <c r="C68" s="19"/>
      <c r="D68" s="19"/>
      <c r="E68" s="19"/>
      <c r="F68" s="22"/>
      <c r="G68" s="68"/>
    </row>
    <row r="69" spans="1:7" ht="13.5" thickBot="1">
      <c r="A69" s="41"/>
      <c r="B69" s="42" t="s">
        <v>35</v>
      </c>
      <c r="C69" s="34"/>
      <c r="D69" s="34"/>
      <c r="E69" s="34"/>
      <c r="F69" s="43"/>
      <c r="G69" s="69">
        <f>SUM(G9:G68)</f>
        <v>32770700</v>
      </c>
    </row>
    <row r="70" spans="1:7" ht="13.5" thickBot="1">
      <c r="A70" s="31"/>
      <c r="B70" s="40"/>
      <c r="C70" s="32"/>
      <c r="D70" s="32"/>
      <c r="E70" s="32"/>
      <c r="F70" s="33"/>
      <c r="G70" s="70"/>
    </row>
    <row r="78" spans="2:4" ht="12.75">
      <c r="B78" s="1"/>
      <c r="C78" s="1"/>
      <c r="D78" s="1"/>
    </row>
  </sheetData>
  <sheetProtection/>
  <mergeCells count="2">
    <mergeCell ref="B4:F4"/>
    <mergeCell ref="A2:F2"/>
  </mergeCells>
  <printOptions/>
  <pageMargins left="0.7874015748031497" right="0" top="0.3937007874015748" bottom="0.3937007874015748" header="0.4330708661417323" footer="0.5118110236220472"/>
  <pageSetup horizontalDpi="600" verticalDpi="600" orientation="portrait" paperSize="9" scale="89" r:id="rId1"/>
  <rowBreaks count="2" manualBreakCount="2">
    <brk id="70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04">
      <selection activeCell="F130" sqref="F130"/>
    </sheetView>
  </sheetViews>
  <sheetFormatPr defaultColWidth="9.00390625" defaultRowHeight="12.75"/>
  <cols>
    <col min="6" max="6" width="11.75390625" style="0" customWidth="1"/>
    <col min="7" max="7" width="11.125" style="0" customWidth="1"/>
  </cols>
  <sheetData>
    <row r="1" spans="4:9" ht="18.75">
      <c r="D1" s="81">
        <v>2</v>
      </c>
      <c r="G1" s="52"/>
      <c r="I1" s="81" t="s">
        <v>72</v>
      </c>
    </row>
    <row r="2" spans="1:6" ht="18.75" customHeight="1">
      <c r="A2" s="80" t="s">
        <v>67</v>
      </c>
      <c r="B2" s="80"/>
      <c r="C2" s="80"/>
      <c r="D2" s="80"/>
      <c r="E2" s="80"/>
      <c r="F2" s="80"/>
    </row>
    <row r="3" ht="13.5" thickBot="1"/>
    <row r="4" spans="1:7" ht="18">
      <c r="A4" s="3"/>
      <c r="B4" s="76" t="s">
        <v>69</v>
      </c>
      <c r="C4" s="77"/>
      <c r="D4" s="77"/>
      <c r="E4" s="77"/>
      <c r="F4" s="78"/>
      <c r="G4" s="60" t="s">
        <v>53</v>
      </c>
    </row>
    <row r="5" spans="1:7" ht="12.75">
      <c r="A5" s="9"/>
      <c r="B5" s="10"/>
      <c r="C5" s="17"/>
      <c r="D5" s="17"/>
      <c r="E5" s="17"/>
      <c r="F5" s="16"/>
      <c r="G5" s="61" t="s">
        <v>54</v>
      </c>
    </row>
    <row r="6" spans="1:7" ht="12.75">
      <c r="A6" s="4" t="s">
        <v>0</v>
      </c>
      <c r="B6" s="15" t="s">
        <v>1</v>
      </c>
      <c r="C6" s="17"/>
      <c r="D6" s="17"/>
      <c r="E6" s="17"/>
      <c r="F6" s="16"/>
      <c r="G6" s="61">
        <v>2014</v>
      </c>
    </row>
    <row r="7" spans="1:7" ht="13.5" thickBot="1">
      <c r="A7" s="5"/>
      <c r="B7" s="35"/>
      <c r="C7" s="39"/>
      <c r="D7" s="39"/>
      <c r="E7" s="39"/>
      <c r="F7" s="36"/>
      <c r="G7" s="62" t="s">
        <v>2</v>
      </c>
    </row>
    <row r="8" spans="1:7" ht="13.5" thickBot="1">
      <c r="A8" s="7"/>
      <c r="B8" s="6"/>
      <c r="C8" s="6"/>
      <c r="D8" s="6"/>
      <c r="E8" s="6"/>
      <c r="F8" s="6"/>
      <c r="G8" s="71"/>
    </row>
    <row r="9" spans="1:7" ht="12.75">
      <c r="A9" s="45">
        <v>1031</v>
      </c>
      <c r="B9" s="26" t="s">
        <v>3</v>
      </c>
      <c r="C9" s="26"/>
      <c r="D9" s="27"/>
      <c r="E9" s="27"/>
      <c r="F9" s="13"/>
      <c r="G9" s="64">
        <v>80000</v>
      </c>
    </row>
    <row r="10" spans="1:7" ht="12.75">
      <c r="A10" s="9"/>
      <c r="B10" s="11"/>
      <c r="C10" s="11"/>
      <c r="D10" s="11"/>
      <c r="E10" s="11"/>
      <c r="F10" s="12"/>
      <c r="G10" s="66"/>
    </row>
    <row r="11" spans="1:7" ht="12.75">
      <c r="A11" s="4">
        <v>2212</v>
      </c>
      <c r="B11" s="17" t="s">
        <v>16</v>
      </c>
      <c r="C11" s="17"/>
      <c r="D11" s="11"/>
      <c r="E11" s="11"/>
      <c r="F11" s="12"/>
      <c r="G11" s="66">
        <v>5796900</v>
      </c>
    </row>
    <row r="12" spans="1:7" ht="12.75">
      <c r="A12" s="4"/>
      <c r="B12" s="17"/>
      <c r="C12" s="17"/>
      <c r="D12" s="11"/>
      <c r="E12" s="11"/>
      <c r="F12" s="12"/>
      <c r="G12" s="66"/>
    </row>
    <row r="13" spans="1:7" ht="12.75">
      <c r="A13" s="4">
        <v>2219</v>
      </c>
      <c r="B13" s="17" t="s">
        <v>29</v>
      </c>
      <c r="C13" s="17"/>
      <c r="D13" s="11"/>
      <c r="E13" s="11"/>
      <c r="F13" s="12"/>
      <c r="G13" s="66">
        <v>1413000</v>
      </c>
    </row>
    <row r="14" spans="1:7" ht="12.75">
      <c r="A14" s="9"/>
      <c r="B14" s="11"/>
      <c r="C14" s="11"/>
      <c r="D14" s="11"/>
      <c r="E14" s="11"/>
      <c r="F14" s="12"/>
      <c r="G14" s="66"/>
    </row>
    <row r="15" spans="1:7" ht="12.75">
      <c r="A15" s="4">
        <v>2221</v>
      </c>
      <c r="B15" s="17" t="s">
        <v>44</v>
      </c>
      <c r="C15" s="17"/>
      <c r="D15" s="17"/>
      <c r="E15" s="17"/>
      <c r="F15" s="16"/>
      <c r="G15" s="66">
        <v>148000</v>
      </c>
    </row>
    <row r="16" spans="1:7" ht="12.75">
      <c r="A16" s="4"/>
      <c r="B16" s="17"/>
      <c r="C16" s="17"/>
      <c r="D16" s="17"/>
      <c r="E16" s="17"/>
      <c r="F16" s="16"/>
      <c r="G16" s="66"/>
    </row>
    <row r="17" spans="1:7" ht="12.75">
      <c r="A17" s="4">
        <v>2310</v>
      </c>
      <c r="B17" s="17" t="s">
        <v>26</v>
      </c>
      <c r="C17" s="17"/>
      <c r="D17" s="17"/>
      <c r="E17" s="17"/>
      <c r="F17" s="16"/>
      <c r="G17" s="66">
        <v>1156000</v>
      </c>
    </row>
    <row r="18" spans="1:7" ht="12.75">
      <c r="A18" s="9"/>
      <c r="B18" s="11"/>
      <c r="C18" s="11"/>
      <c r="D18" s="11"/>
      <c r="E18" s="11"/>
      <c r="F18" s="12"/>
      <c r="G18" s="66"/>
    </row>
    <row r="19" spans="1:7" ht="12.75">
      <c r="A19" s="4">
        <v>2321</v>
      </c>
      <c r="B19" s="17" t="s">
        <v>4</v>
      </c>
      <c r="C19" s="17"/>
      <c r="D19" s="17"/>
      <c r="E19" s="17"/>
      <c r="F19" s="16"/>
      <c r="G19" s="66">
        <v>230500</v>
      </c>
    </row>
    <row r="20" spans="1:7" ht="12.75">
      <c r="A20" s="9"/>
      <c r="B20" s="11"/>
      <c r="C20" s="11"/>
      <c r="D20" s="11"/>
      <c r="E20" s="11"/>
      <c r="F20" s="12"/>
      <c r="G20" s="66"/>
    </row>
    <row r="21" spans="1:7" ht="12.75">
      <c r="A21" s="4">
        <v>2333</v>
      </c>
      <c r="B21" s="17" t="s">
        <v>17</v>
      </c>
      <c r="C21" s="17"/>
      <c r="D21" s="17"/>
      <c r="E21" s="11"/>
      <c r="F21" s="12"/>
      <c r="G21" s="66">
        <v>1100000</v>
      </c>
    </row>
    <row r="22" spans="1:7" ht="12.75">
      <c r="A22" s="4"/>
      <c r="B22" s="17"/>
      <c r="C22" s="17"/>
      <c r="D22" s="17"/>
      <c r="E22" s="11"/>
      <c r="F22" s="12"/>
      <c r="G22" s="66"/>
    </row>
    <row r="23" spans="1:7" ht="12.75">
      <c r="A23" s="4">
        <v>2341</v>
      </c>
      <c r="B23" s="17" t="s">
        <v>57</v>
      </c>
      <c r="C23" s="17"/>
      <c r="D23" s="17"/>
      <c r="E23" s="11"/>
      <c r="F23" s="12"/>
      <c r="G23" s="66">
        <v>0</v>
      </c>
    </row>
    <row r="24" spans="1:7" ht="12.75">
      <c r="A24" s="9"/>
      <c r="B24" s="11"/>
      <c r="C24" s="11"/>
      <c r="D24" s="11"/>
      <c r="E24" s="11"/>
      <c r="F24" s="12"/>
      <c r="G24" s="66"/>
    </row>
    <row r="25" spans="1:7" ht="12.75">
      <c r="A25" s="4">
        <v>3111</v>
      </c>
      <c r="B25" s="17" t="s">
        <v>5</v>
      </c>
      <c r="C25" s="17"/>
      <c r="D25" s="11"/>
      <c r="E25" s="11"/>
      <c r="F25" s="12"/>
      <c r="G25" s="66">
        <v>890000</v>
      </c>
    </row>
    <row r="26" spans="1:7" ht="12.75">
      <c r="A26" s="9"/>
      <c r="B26" s="11"/>
      <c r="C26" s="11"/>
      <c r="D26" s="11"/>
      <c r="E26" s="11"/>
      <c r="F26" s="12"/>
      <c r="G26" s="66"/>
    </row>
    <row r="27" spans="1:7" ht="12.75">
      <c r="A27" s="4">
        <v>3113</v>
      </c>
      <c r="B27" s="17" t="s">
        <v>6</v>
      </c>
      <c r="C27" s="17"/>
      <c r="D27" s="11"/>
      <c r="E27" s="11"/>
      <c r="F27" s="12"/>
      <c r="G27" s="66">
        <v>3506000</v>
      </c>
    </row>
    <row r="28" spans="1:7" ht="12.75">
      <c r="A28" s="9"/>
      <c r="B28" s="11"/>
      <c r="C28" s="11"/>
      <c r="D28" s="11"/>
      <c r="E28" s="11"/>
      <c r="F28" s="12"/>
      <c r="G28" s="66"/>
    </row>
    <row r="29" spans="1:7" ht="12.75">
      <c r="A29" s="4">
        <v>3312</v>
      </c>
      <c r="B29" s="17" t="s">
        <v>18</v>
      </c>
      <c r="C29" s="17"/>
      <c r="D29" s="17"/>
      <c r="E29" s="11"/>
      <c r="F29" s="12"/>
      <c r="G29" s="66">
        <v>0</v>
      </c>
    </row>
    <row r="30" spans="1:7" ht="12.75">
      <c r="A30" s="9"/>
      <c r="B30" s="11"/>
      <c r="C30" s="11"/>
      <c r="D30" s="11"/>
      <c r="E30" s="11"/>
      <c r="F30" s="12"/>
      <c r="G30" s="66"/>
    </row>
    <row r="31" spans="1:7" ht="12.75">
      <c r="A31" s="4">
        <v>3314</v>
      </c>
      <c r="B31" s="17" t="s">
        <v>7</v>
      </c>
      <c r="C31" s="17"/>
      <c r="D31" s="17"/>
      <c r="E31" s="11"/>
      <c r="F31" s="12"/>
      <c r="G31" s="66">
        <v>113000</v>
      </c>
    </row>
    <row r="32" spans="1:7" ht="12.75">
      <c r="A32" s="9"/>
      <c r="B32" s="11"/>
      <c r="C32" s="11"/>
      <c r="D32" s="11"/>
      <c r="E32" s="11"/>
      <c r="F32" s="12"/>
      <c r="G32" s="66"/>
    </row>
    <row r="33" spans="1:7" ht="12.75">
      <c r="A33" s="4">
        <v>3319</v>
      </c>
      <c r="B33" s="17" t="s">
        <v>19</v>
      </c>
      <c r="C33" s="17"/>
      <c r="D33" s="11"/>
      <c r="E33" s="11"/>
      <c r="F33" s="12"/>
      <c r="G33" s="66">
        <v>1800</v>
      </c>
    </row>
    <row r="34" spans="1:7" ht="12.75">
      <c r="A34" s="9"/>
      <c r="B34" s="11"/>
      <c r="C34" s="11"/>
      <c r="D34" s="11"/>
      <c r="E34" s="11"/>
      <c r="F34" s="12"/>
      <c r="G34" s="66"/>
    </row>
    <row r="35" spans="1:7" ht="12.75">
      <c r="A35" s="4">
        <v>3326</v>
      </c>
      <c r="B35" s="17" t="s">
        <v>20</v>
      </c>
      <c r="C35" s="17"/>
      <c r="D35" s="17"/>
      <c r="E35" s="17"/>
      <c r="F35" s="16"/>
      <c r="G35" s="66">
        <v>43500</v>
      </c>
    </row>
    <row r="36" spans="1:7" ht="12.75">
      <c r="A36" s="4"/>
      <c r="B36" s="17"/>
      <c r="C36" s="17"/>
      <c r="D36" s="17"/>
      <c r="E36" s="17"/>
      <c r="F36" s="16"/>
      <c r="G36" s="66"/>
    </row>
    <row r="37" spans="1:7" ht="12.75">
      <c r="A37" s="4">
        <v>3341</v>
      </c>
      <c r="B37" s="17" t="s">
        <v>32</v>
      </c>
      <c r="C37" s="17"/>
      <c r="D37" s="17"/>
      <c r="E37" s="17"/>
      <c r="F37" s="16"/>
      <c r="G37" s="66">
        <v>70000</v>
      </c>
    </row>
    <row r="38" spans="1:7" ht="12.75">
      <c r="A38" s="4"/>
      <c r="B38" s="17"/>
      <c r="C38" s="17"/>
      <c r="D38" s="17"/>
      <c r="E38" s="17"/>
      <c r="F38" s="16"/>
      <c r="G38" s="66"/>
    </row>
    <row r="39" spans="1:7" ht="12.75">
      <c r="A39" s="4">
        <v>3349</v>
      </c>
      <c r="B39" s="17" t="s">
        <v>33</v>
      </c>
      <c r="C39" s="17"/>
      <c r="D39" s="17"/>
      <c r="E39" s="17"/>
      <c r="F39" s="16"/>
      <c r="G39" s="66">
        <v>45000</v>
      </c>
    </row>
    <row r="40" spans="1:7" ht="12.75">
      <c r="A40" s="4"/>
      <c r="B40" s="17"/>
      <c r="C40" s="17"/>
      <c r="D40" s="17"/>
      <c r="E40" s="17"/>
      <c r="F40" s="16"/>
      <c r="G40" s="66"/>
    </row>
    <row r="41" spans="1:7" ht="12.75">
      <c r="A41" s="4">
        <v>3399</v>
      </c>
      <c r="B41" s="17" t="s">
        <v>46</v>
      </c>
      <c r="C41" s="17"/>
      <c r="D41" s="17"/>
      <c r="E41" s="17"/>
      <c r="F41" s="16"/>
      <c r="G41" s="66">
        <v>479400</v>
      </c>
    </row>
    <row r="42" spans="1:7" ht="12.75">
      <c r="A42" s="4"/>
      <c r="B42" s="17"/>
      <c r="C42" s="17"/>
      <c r="D42" s="17"/>
      <c r="E42" s="17"/>
      <c r="F42" s="16"/>
      <c r="G42" s="66"/>
    </row>
    <row r="43" spans="1:7" ht="12.75">
      <c r="A43" s="4">
        <v>3412</v>
      </c>
      <c r="B43" s="17" t="s">
        <v>40</v>
      </c>
      <c r="C43" s="17"/>
      <c r="D43" s="17"/>
      <c r="E43" s="17"/>
      <c r="F43" s="16"/>
      <c r="G43" s="66">
        <v>0</v>
      </c>
    </row>
    <row r="44" spans="1:7" ht="12.75">
      <c r="A44" s="9"/>
      <c r="B44" s="11"/>
      <c r="C44" s="11"/>
      <c r="D44" s="11"/>
      <c r="E44" s="11"/>
      <c r="F44" s="12"/>
      <c r="G44" s="66"/>
    </row>
    <row r="45" spans="1:7" ht="12.75">
      <c r="A45" s="4">
        <v>3419</v>
      </c>
      <c r="B45" s="17" t="s">
        <v>21</v>
      </c>
      <c r="C45" s="17"/>
      <c r="D45" s="17"/>
      <c r="E45" s="17"/>
      <c r="F45" s="12"/>
      <c r="G45" s="66">
        <v>419100</v>
      </c>
    </row>
    <row r="46" spans="1:7" ht="12.75">
      <c r="A46" s="9"/>
      <c r="B46" s="11"/>
      <c r="C46" s="11"/>
      <c r="D46" s="11"/>
      <c r="E46" s="11"/>
      <c r="F46" s="12"/>
      <c r="G46" s="66"/>
    </row>
    <row r="47" spans="1:7" ht="12.75">
      <c r="A47" s="4">
        <v>3421</v>
      </c>
      <c r="B47" s="17" t="s">
        <v>22</v>
      </c>
      <c r="C47" s="17"/>
      <c r="D47" s="17"/>
      <c r="E47" s="17"/>
      <c r="F47" s="12"/>
      <c r="G47" s="66">
        <v>10500</v>
      </c>
    </row>
    <row r="48" spans="1:7" ht="12.75">
      <c r="A48" s="4"/>
      <c r="B48" s="17"/>
      <c r="C48" s="17"/>
      <c r="D48" s="17"/>
      <c r="E48" s="17"/>
      <c r="F48" s="12"/>
      <c r="G48" s="66"/>
    </row>
    <row r="49" spans="1:7" ht="12.75">
      <c r="A49" s="4">
        <v>3612</v>
      </c>
      <c r="B49" s="17" t="s">
        <v>8</v>
      </c>
      <c r="C49" s="17"/>
      <c r="D49" s="11"/>
      <c r="E49" s="11"/>
      <c r="F49" s="12"/>
      <c r="G49" s="66">
        <v>3075000</v>
      </c>
    </row>
    <row r="50" spans="1:7" ht="12.75">
      <c r="A50" s="4"/>
      <c r="B50" s="17"/>
      <c r="C50" s="17"/>
      <c r="D50" s="11"/>
      <c r="E50" s="11"/>
      <c r="F50" s="12"/>
      <c r="G50" s="66"/>
    </row>
    <row r="51" spans="1:7" ht="12.75">
      <c r="A51" s="4">
        <v>3613</v>
      </c>
      <c r="B51" s="17" t="s">
        <v>37</v>
      </c>
      <c r="C51" s="17"/>
      <c r="D51" s="11"/>
      <c r="E51" s="11"/>
      <c r="F51" s="12"/>
      <c r="G51" s="66">
        <v>4168500</v>
      </c>
    </row>
    <row r="52" spans="1:7" ht="12.75">
      <c r="A52" s="9"/>
      <c r="B52" s="11"/>
      <c r="C52" s="11"/>
      <c r="D52" s="11"/>
      <c r="E52" s="11"/>
      <c r="F52" s="12"/>
      <c r="G52" s="66"/>
    </row>
    <row r="53" spans="1:7" ht="12.75">
      <c r="A53" s="4">
        <v>3631</v>
      </c>
      <c r="B53" s="17" t="s">
        <v>23</v>
      </c>
      <c r="C53" s="17"/>
      <c r="D53" s="11"/>
      <c r="E53" s="11"/>
      <c r="F53" s="12"/>
      <c r="G53" s="66">
        <v>1700000</v>
      </c>
    </row>
    <row r="54" spans="1:7" ht="12.75">
      <c r="A54" s="9"/>
      <c r="B54" s="11"/>
      <c r="C54" s="11"/>
      <c r="D54" s="11"/>
      <c r="E54" s="11"/>
      <c r="F54" s="12"/>
      <c r="G54" s="66"/>
    </row>
    <row r="55" spans="1:7" ht="12.75">
      <c r="A55" s="4">
        <v>3632</v>
      </c>
      <c r="B55" s="17" t="s">
        <v>9</v>
      </c>
      <c r="C55" s="17"/>
      <c r="D55" s="11"/>
      <c r="E55" s="11"/>
      <c r="F55" s="12"/>
      <c r="G55" s="66">
        <v>225300</v>
      </c>
    </row>
    <row r="56" spans="1:7" ht="12.75">
      <c r="A56" s="9"/>
      <c r="B56" s="11"/>
      <c r="C56" s="11"/>
      <c r="D56" s="11"/>
      <c r="E56" s="11"/>
      <c r="F56" s="12"/>
      <c r="G56" s="66"/>
    </row>
    <row r="57" spans="1:7" ht="12.75">
      <c r="A57" s="4">
        <v>3633</v>
      </c>
      <c r="B57" s="17" t="s">
        <v>24</v>
      </c>
      <c r="C57" s="17"/>
      <c r="D57" s="17"/>
      <c r="E57" s="17"/>
      <c r="F57" s="16"/>
      <c r="G57" s="66">
        <v>219700</v>
      </c>
    </row>
    <row r="58" spans="1:7" ht="12.75">
      <c r="A58" s="9"/>
      <c r="B58" s="11"/>
      <c r="C58" s="11"/>
      <c r="D58" s="11"/>
      <c r="E58" s="11"/>
      <c r="F58" s="12"/>
      <c r="G58" s="66"/>
    </row>
    <row r="59" spans="1:7" ht="12.75">
      <c r="A59" s="4">
        <v>3635</v>
      </c>
      <c r="B59" s="44" t="s">
        <v>43</v>
      </c>
      <c r="C59" s="17"/>
      <c r="D59" s="17"/>
      <c r="E59" s="17"/>
      <c r="F59" s="16"/>
      <c r="G59" s="66">
        <v>100000</v>
      </c>
    </row>
    <row r="60" spans="1:7" ht="12.75">
      <c r="A60" s="4"/>
      <c r="B60" s="21"/>
      <c r="C60" s="17"/>
      <c r="D60" s="17"/>
      <c r="E60" s="17"/>
      <c r="F60" s="16"/>
      <c r="G60" s="66"/>
    </row>
    <row r="61" spans="1:7" ht="12.75">
      <c r="A61" s="4">
        <v>3639</v>
      </c>
      <c r="B61" s="23" t="s">
        <v>15</v>
      </c>
      <c r="C61" s="17"/>
      <c r="D61" s="17"/>
      <c r="E61" s="17"/>
      <c r="F61" s="16"/>
      <c r="G61" s="66">
        <v>365000</v>
      </c>
    </row>
    <row r="62" spans="1:7" ht="13.5" thickBot="1">
      <c r="A62" s="47"/>
      <c r="B62" s="49"/>
      <c r="C62" s="20"/>
      <c r="D62" s="20"/>
      <c r="E62" s="20"/>
      <c r="F62" s="18"/>
      <c r="G62" s="72"/>
    </row>
    <row r="63" spans="1:7" ht="12.75">
      <c r="A63" s="37"/>
      <c r="B63" s="50"/>
      <c r="C63" s="37"/>
      <c r="D63" s="37"/>
      <c r="E63" s="37"/>
      <c r="F63" s="37"/>
      <c r="G63" s="51"/>
    </row>
    <row r="64" spans="4:9" ht="19.5" thickBot="1">
      <c r="D64" s="81">
        <v>3</v>
      </c>
      <c r="G64" s="52"/>
      <c r="I64" s="81" t="s">
        <v>72</v>
      </c>
    </row>
    <row r="65" spans="1:7" ht="18">
      <c r="A65" s="3"/>
      <c r="B65" s="76" t="s">
        <v>69</v>
      </c>
      <c r="C65" s="77"/>
      <c r="D65" s="77"/>
      <c r="E65" s="77"/>
      <c r="F65" s="78"/>
      <c r="G65" s="60" t="s">
        <v>53</v>
      </c>
    </row>
    <row r="66" spans="1:7" ht="12.75" customHeight="1">
      <c r="A66" s="9"/>
      <c r="B66" s="10"/>
      <c r="C66" s="17"/>
      <c r="D66" s="17"/>
      <c r="E66" s="17"/>
      <c r="F66" s="16"/>
      <c r="G66" s="61" t="s">
        <v>54</v>
      </c>
    </row>
    <row r="67" spans="1:7" ht="12.75">
      <c r="A67" s="4" t="s">
        <v>0</v>
      </c>
      <c r="B67" s="15" t="s">
        <v>1</v>
      </c>
      <c r="C67" s="17"/>
      <c r="D67" s="17"/>
      <c r="E67" s="17"/>
      <c r="F67" s="16"/>
      <c r="G67" s="61">
        <v>2014</v>
      </c>
    </row>
    <row r="68" spans="1:7" ht="13.5" thickBot="1">
      <c r="A68" s="5"/>
      <c r="B68" s="35"/>
      <c r="C68" s="39"/>
      <c r="D68" s="39"/>
      <c r="E68" s="39"/>
      <c r="F68" s="36"/>
      <c r="G68" s="62" t="s">
        <v>2</v>
      </c>
    </row>
    <row r="69" spans="1:7" ht="12.75">
      <c r="A69" s="4"/>
      <c r="B69" s="21"/>
      <c r="C69" s="17"/>
      <c r="D69" s="17"/>
      <c r="E69" s="17"/>
      <c r="F69" s="16"/>
      <c r="G69" s="66"/>
    </row>
    <row r="70" spans="1:7" ht="12.75">
      <c r="A70" s="4">
        <v>3713</v>
      </c>
      <c r="B70" s="23" t="s">
        <v>56</v>
      </c>
      <c r="C70" s="23"/>
      <c r="D70" s="23"/>
      <c r="E70" s="23"/>
      <c r="F70" s="16"/>
      <c r="G70" s="66">
        <v>4700</v>
      </c>
    </row>
    <row r="71" spans="1:7" ht="12.75">
      <c r="A71" s="9"/>
      <c r="B71" s="11"/>
      <c r="C71" s="11"/>
      <c r="D71" s="11"/>
      <c r="E71" s="11"/>
      <c r="F71" s="12"/>
      <c r="G71" s="66"/>
    </row>
    <row r="72" spans="1:7" ht="12.75">
      <c r="A72" s="4">
        <v>3722</v>
      </c>
      <c r="B72" s="17" t="s">
        <v>10</v>
      </c>
      <c r="C72" s="17"/>
      <c r="D72" s="17"/>
      <c r="E72" s="17"/>
      <c r="F72" s="12"/>
      <c r="G72" s="66">
        <v>2088600</v>
      </c>
    </row>
    <row r="73" spans="1:7" ht="12.75">
      <c r="A73" s="4"/>
      <c r="B73" s="17"/>
      <c r="C73" s="17"/>
      <c r="D73" s="17"/>
      <c r="E73" s="17"/>
      <c r="F73" s="12"/>
      <c r="G73" s="66"/>
    </row>
    <row r="74" spans="1:7" ht="12.75">
      <c r="A74" s="4">
        <v>3725</v>
      </c>
      <c r="B74" s="17" t="s">
        <v>64</v>
      </c>
      <c r="C74" s="17"/>
      <c r="D74" s="17"/>
      <c r="E74" s="17"/>
      <c r="F74" s="12"/>
      <c r="G74" s="66">
        <v>360000</v>
      </c>
    </row>
    <row r="75" spans="1:7" ht="12.75">
      <c r="A75" s="4"/>
      <c r="B75" s="17"/>
      <c r="C75" s="17"/>
      <c r="D75" s="17"/>
      <c r="E75" s="17"/>
      <c r="F75" s="12"/>
      <c r="G75" s="66"/>
    </row>
    <row r="76" spans="1:7" ht="12.75">
      <c r="A76" s="4">
        <v>3728</v>
      </c>
      <c r="B76" s="17" t="s">
        <v>27</v>
      </c>
      <c r="C76" s="17"/>
      <c r="D76" s="17"/>
      <c r="E76" s="17"/>
      <c r="F76" s="12"/>
      <c r="G76" s="66">
        <v>10000</v>
      </c>
    </row>
    <row r="77" spans="1:7" ht="12.75">
      <c r="A77" s="9"/>
      <c r="B77" s="11"/>
      <c r="C77" s="11"/>
      <c r="D77" s="11"/>
      <c r="E77" s="11"/>
      <c r="F77" s="12"/>
      <c r="G77" s="66"/>
    </row>
    <row r="78" spans="1:7" ht="12.75">
      <c r="A78" s="4">
        <v>3745</v>
      </c>
      <c r="B78" s="17" t="s">
        <v>34</v>
      </c>
      <c r="C78" s="17"/>
      <c r="D78" s="17"/>
      <c r="E78" s="17"/>
      <c r="F78" s="16"/>
      <c r="G78" s="66">
        <v>725800</v>
      </c>
    </row>
    <row r="79" spans="1:7" ht="12.75">
      <c r="A79" s="4"/>
      <c r="B79" s="17"/>
      <c r="C79" s="17"/>
      <c r="D79" s="17"/>
      <c r="E79" s="17"/>
      <c r="F79" s="16"/>
      <c r="G79" s="66"/>
    </row>
    <row r="80" spans="1:7" ht="12.75">
      <c r="A80" s="4">
        <v>3749</v>
      </c>
      <c r="B80" s="17" t="s">
        <v>66</v>
      </c>
      <c r="C80" s="17"/>
      <c r="D80" s="17"/>
      <c r="E80" s="17"/>
      <c r="F80" s="16"/>
      <c r="G80" s="66">
        <v>2000</v>
      </c>
    </row>
    <row r="81" spans="1:7" ht="12.75">
      <c r="A81" s="4"/>
      <c r="B81" s="17"/>
      <c r="C81" s="17"/>
      <c r="D81" s="17"/>
      <c r="E81" s="17"/>
      <c r="F81" s="16"/>
      <c r="G81" s="66"/>
    </row>
    <row r="82" spans="1:7" ht="12.75">
      <c r="A82" s="4">
        <v>4319</v>
      </c>
      <c r="B82" s="17" t="s">
        <v>41</v>
      </c>
      <c r="C82" s="17"/>
      <c r="D82" s="17"/>
      <c r="E82" s="17"/>
      <c r="F82" s="16"/>
      <c r="G82" s="66">
        <v>5000</v>
      </c>
    </row>
    <row r="83" spans="1:7" ht="12.75">
      <c r="A83" s="4"/>
      <c r="B83" s="17"/>
      <c r="C83" s="17"/>
      <c r="D83" s="17"/>
      <c r="E83" s="17"/>
      <c r="F83" s="16"/>
      <c r="G83" s="66"/>
    </row>
    <row r="84" spans="1:7" ht="12.75">
      <c r="A84" s="4">
        <v>4351</v>
      </c>
      <c r="B84" s="17" t="s">
        <v>47</v>
      </c>
      <c r="C84" s="17"/>
      <c r="D84" s="17"/>
      <c r="E84" s="17"/>
      <c r="F84" s="16"/>
      <c r="G84" s="66">
        <v>261000</v>
      </c>
    </row>
    <row r="85" spans="1:7" ht="12.75">
      <c r="A85" s="9"/>
      <c r="B85" s="11"/>
      <c r="C85" s="11"/>
      <c r="D85" s="11"/>
      <c r="E85" s="11"/>
      <c r="F85" s="12"/>
      <c r="G85" s="66"/>
    </row>
    <row r="86" spans="1:7" ht="12.75">
      <c r="A86" s="4">
        <v>4359</v>
      </c>
      <c r="B86" s="17" t="s">
        <v>48</v>
      </c>
      <c r="C86" s="17"/>
      <c r="D86" s="17"/>
      <c r="E86" s="17"/>
      <c r="F86" s="16"/>
      <c r="G86" s="66">
        <v>0</v>
      </c>
    </row>
    <row r="87" spans="1:7" ht="12.75">
      <c r="A87" s="4"/>
      <c r="B87" s="17"/>
      <c r="C87" s="17"/>
      <c r="D87" s="17"/>
      <c r="E87" s="17"/>
      <c r="F87" s="16"/>
      <c r="G87" s="66"/>
    </row>
    <row r="88" spans="1:7" ht="12.75">
      <c r="A88" s="4">
        <v>5299</v>
      </c>
      <c r="B88" s="17" t="s">
        <v>70</v>
      </c>
      <c r="C88" s="17"/>
      <c r="D88" s="17"/>
      <c r="E88" s="17"/>
      <c r="F88" s="16"/>
      <c r="G88" s="66">
        <v>8000</v>
      </c>
    </row>
    <row r="89" spans="1:7" ht="12.75">
      <c r="A89" s="9"/>
      <c r="B89" s="11"/>
      <c r="C89" s="11"/>
      <c r="D89" s="11"/>
      <c r="E89" s="11"/>
      <c r="F89" s="12"/>
      <c r="G89" s="66"/>
    </row>
    <row r="90" spans="1:7" ht="12.75">
      <c r="A90" s="4">
        <v>5512</v>
      </c>
      <c r="B90" s="17" t="s">
        <v>11</v>
      </c>
      <c r="C90" s="17"/>
      <c r="D90" s="17"/>
      <c r="E90" s="11"/>
      <c r="F90" s="12"/>
      <c r="G90" s="66">
        <v>280000</v>
      </c>
    </row>
    <row r="91" spans="1:7" ht="12.75">
      <c r="A91" s="9"/>
      <c r="B91" s="11"/>
      <c r="C91" s="11"/>
      <c r="D91" s="11"/>
      <c r="E91" s="11"/>
      <c r="F91" s="12"/>
      <c r="G91" s="66"/>
    </row>
    <row r="92" spans="1:7" ht="12.75">
      <c r="A92" s="4">
        <v>6112</v>
      </c>
      <c r="B92" s="17" t="s">
        <v>25</v>
      </c>
      <c r="C92" s="17"/>
      <c r="D92" s="17"/>
      <c r="E92" s="17"/>
      <c r="F92" s="16"/>
      <c r="G92" s="66">
        <v>1551000</v>
      </c>
    </row>
    <row r="93" spans="1:7" ht="12.75">
      <c r="A93" s="4"/>
      <c r="B93" s="17"/>
      <c r="C93" s="17"/>
      <c r="D93" s="17"/>
      <c r="E93" s="17"/>
      <c r="F93" s="16"/>
      <c r="G93" s="66"/>
    </row>
    <row r="94" spans="1:7" ht="12.75">
      <c r="A94" s="4">
        <v>6114</v>
      </c>
      <c r="B94" s="17" t="s">
        <v>71</v>
      </c>
      <c r="C94" s="17"/>
      <c r="D94" s="17"/>
      <c r="E94" s="17"/>
      <c r="F94" s="16"/>
      <c r="G94" s="66">
        <v>2000</v>
      </c>
    </row>
    <row r="95" spans="1:7" ht="12.75">
      <c r="A95" s="4"/>
      <c r="B95" s="17"/>
      <c r="C95" s="17"/>
      <c r="D95" s="17"/>
      <c r="E95" s="17"/>
      <c r="F95" s="16"/>
      <c r="G95" s="66"/>
    </row>
    <row r="96" spans="1:7" ht="12.75">
      <c r="A96" s="4">
        <v>6115</v>
      </c>
      <c r="B96" s="17" t="s">
        <v>58</v>
      </c>
      <c r="C96" s="17"/>
      <c r="D96" s="17"/>
      <c r="E96" s="17"/>
      <c r="F96" s="16"/>
      <c r="G96" s="66">
        <v>0</v>
      </c>
    </row>
    <row r="97" spans="1:7" ht="12.75">
      <c r="A97" s="4"/>
      <c r="B97" s="17"/>
      <c r="C97" s="17"/>
      <c r="D97" s="17"/>
      <c r="E97" s="17"/>
      <c r="F97" s="16"/>
      <c r="G97" s="66"/>
    </row>
    <row r="98" spans="1:7" ht="12.75">
      <c r="A98" s="4">
        <v>6117</v>
      </c>
      <c r="B98" s="17" t="s">
        <v>59</v>
      </c>
      <c r="C98" s="17"/>
      <c r="D98" s="17"/>
      <c r="E98" s="17"/>
      <c r="F98" s="16"/>
      <c r="G98" s="66">
        <v>0</v>
      </c>
    </row>
    <row r="99" spans="1:7" ht="12.75">
      <c r="A99" s="4"/>
      <c r="B99" s="17"/>
      <c r="C99" s="17"/>
      <c r="D99" s="17"/>
      <c r="E99" s="17"/>
      <c r="F99" s="16"/>
      <c r="G99" s="66"/>
    </row>
    <row r="100" spans="1:7" ht="12.75">
      <c r="A100" s="4">
        <v>6171</v>
      </c>
      <c r="B100" s="17" t="s">
        <v>12</v>
      </c>
      <c r="C100" s="17"/>
      <c r="D100" s="17"/>
      <c r="E100" s="17"/>
      <c r="F100" s="16"/>
      <c r="G100" s="66">
        <v>3555400</v>
      </c>
    </row>
    <row r="101" spans="1:7" ht="12.75">
      <c r="A101" s="4"/>
      <c r="B101" s="17"/>
      <c r="C101" s="17"/>
      <c r="D101" s="17"/>
      <c r="E101" s="17"/>
      <c r="F101" s="16"/>
      <c r="G101" s="73"/>
    </row>
    <row r="102" spans="1:7" ht="12.75">
      <c r="A102" s="4">
        <v>6310</v>
      </c>
      <c r="B102" s="17" t="s">
        <v>13</v>
      </c>
      <c r="C102" s="17"/>
      <c r="D102" s="17"/>
      <c r="E102" s="17"/>
      <c r="F102" s="16"/>
      <c r="G102" s="66">
        <v>28000</v>
      </c>
    </row>
    <row r="103" spans="1:7" ht="12.75">
      <c r="A103" s="9"/>
      <c r="B103" s="11"/>
      <c r="C103" s="11"/>
      <c r="D103" s="11"/>
      <c r="E103" s="11"/>
      <c r="F103" s="12"/>
      <c r="G103" s="66"/>
    </row>
    <row r="104" spans="1:7" ht="12.75">
      <c r="A104" s="4">
        <v>6320</v>
      </c>
      <c r="B104" s="17" t="s">
        <v>42</v>
      </c>
      <c r="C104" s="17"/>
      <c r="D104" s="17"/>
      <c r="E104" s="17"/>
      <c r="F104" s="16"/>
      <c r="G104" s="66">
        <v>117200</v>
      </c>
    </row>
    <row r="105" spans="1:7" ht="12.75">
      <c r="A105" s="4"/>
      <c r="B105" s="17"/>
      <c r="C105" s="17"/>
      <c r="D105" s="17"/>
      <c r="E105" s="17"/>
      <c r="F105" s="16"/>
      <c r="G105" s="73"/>
    </row>
    <row r="106" spans="1:7" ht="12.75">
      <c r="A106" s="4">
        <v>6330</v>
      </c>
      <c r="B106" s="17" t="s">
        <v>45</v>
      </c>
      <c r="C106" s="11"/>
      <c r="D106" s="11"/>
      <c r="E106" s="11"/>
      <c r="F106" s="12"/>
      <c r="G106" s="66">
        <v>4060000</v>
      </c>
    </row>
    <row r="107" spans="1:7" ht="12.75">
      <c r="A107" s="4"/>
      <c r="B107" s="17"/>
      <c r="C107" s="11"/>
      <c r="D107" s="11"/>
      <c r="E107" s="11"/>
      <c r="F107" s="12"/>
      <c r="G107" s="66"/>
    </row>
    <row r="108" spans="1:7" ht="12.75">
      <c r="A108" s="4">
        <v>6399</v>
      </c>
      <c r="B108" s="17" t="s">
        <v>65</v>
      </c>
      <c r="C108" s="11"/>
      <c r="D108" s="11"/>
      <c r="E108" s="11"/>
      <c r="F108" s="12"/>
      <c r="G108" s="66">
        <v>774000</v>
      </c>
    </row>
    <row r="109" spans="1:7" ht="12.75">
      <c r="A109" s="4"/>
      <c r="B109" s="17"/>
      <c r="C109" s="11"/>
      <c r="D109" s="11"/>
      <c r="E109" s="11"/>
      <c r="F109" s="12"/>
      <c r="G109" s="66"/>
    </row>
    <row r="110" spans="1:7" ht="12.75">
      <c r="A110" s="4">
        <v>6402</v>
      </c>
      <c r="B110" s="17" t="s">
        <v>49</v>
      </c>
      <c r="C110" s="11"/>
      <c r="D110" s="11"/>
      <c r="E110" s="11"/>
      <c r="F110" s="12"/>
      <c r="G110" s="66">
        <v>15000</v>
      </c>
    </row>
    <row r="111" spans="1:7" ht="12.75">
      <c r="A111" s="4"/>
      <c r="B111" s="17"/>
      <c r="C111" s="11"/>
      <c r="D111" s="11"/>
      <c r="E111" s="11"/>
      <c r="F111" s="12"/>
      <c r="G111" s="66"/>
    </row>
    <row r="112" spans="1:7" ht="12.75">
      <c r="A112" s="4">
        <v>6409</v>
      </c>
      <c r="B112" s="17" t="s">
        <v>14</v>
      </c>
      <c r="C112" s="17"/>
      <c r="D112" s="11"/>
      <c r="E112" s="11"/>
      <c r="F112" s="12"/>
      <c r="G112" s="66">
        <v>100000</v>
      </c>
    </row>
    <row r="113" spans="1:7" ht="13.5" thickBot="1">
      <c r="A113" s="57"/>
      <c r="B113" s="19"/>
      <c r="C113" s="19"/>
      <c r="D113" s="58"/>
      <c r="E113" s="58"/>
      <c r="F113" s="53"/>
      <c r="G113" s="67"/>
    </row>
    <row r="114" spans="1:7" ht="12.75">
      <c r="A114" s="3"/>
      <c r="B114" s="59" t="s">
        <v>39</v>
      </c>
      <c r="C114" s="26"/>
      <c r="D114" s="27"/>
      <c r="E114" s="27"/>
      <c r="F114" s="13"/>
      <c r="G114" s="64">
        <f>SUM(G9:G113)-G67</f>
        <v>39303900</v>
      </c>
    </row>
    <row r="115" spans="1:7" ht="12.75">
      <c r="A115" s="9"/>
      <c r="B115" s="11"/>
      <c r="C115" s="11"/>
      <c r="D115" s="11"/>
      <c r="E115" s="11"/>
      <c r="F115" s="12"/>
      <c r="G115" s="66"/>
    </row>
    <row r="116" spans="1:7" ht="12.75">
      <c r="A116" s="9"/>
      <c r="B116" s="24" t="s">
        <v>39</v>
      </c>
      <c r="C116" s="17"/>
      <c r="D116" s="11"/>
      <c r="E116" s="11"/>
      <c r="F116" s="12"/>
      <c r="G116" s="66">
        <f>G114</f>
        <v>39303900</v>
      </c>
    </row>
    <row r="117" spans="1:7" ht="13.5" thickBot="1">
      <c r="A117" s="9"/>
      <c r="B117" s="46" t="s">
        <v>35</v>
      </c>
      <c r="C117" s="11"/>
      <c r="D117" s="11"/>
      <c r="E117" s="11"/>
      <c r="F117" s="12"/>
      <c r="G117" s="54">
        <f>SUM('Příjmy 2014 '!G9:G68)</f>
        <v>32770700</v>
      </c>
    </row>
    <row r="118" spans="1:7" ht="14.25" thickBot="1" thickTop="1">
      <c r="A118" s="9"/>
      <c r="B118" s="17" t="s">
        <v>30</v>
      </c>
      <c r="C118" s="17"/>
      <c r="D118" s="11"/>
      <c r="E118" s="11"/>
      <c r="F118" s="11"/>
      <c r="G118" s="55">
        <f>G117-G116</f>
        <v>-6533200</v>
      </c>
    </row>
    <row r="119" spans="1:7" ht="13.5" thickTop="1">
      <c r="A119" s="9"/>
      <c r="B119" s="17"/>
      <c r="C119" s="17"/>
      <c r="D119" s="11"/>
      <c r="E119" s="11"/>
      <c r="F119" s="12"/>
      <c r="G119" s="74"/>
    </row>
    <row r="120" spans="1:7" ht="12.75">
      <c r="A120" s="9"/>
      <c r="B120" s="17" t="s">
        <v>52</v>
      </c>
      <c r="C120" s="17"/>
      <c r="D120" s="11"/>
      <c r="E120" s="11"/>
      <c r="F120" s="12"/>
      <c r="G120" s="66">
        <v>-1080000</v>
      </c>
    </row>
    <row r="121" spans="1:7" ht="12.75">
      <c r="A121" s="9"/>
      <c r="B121" s="17"/>
      <c r="C121" s="17"/>
      <c r="D121" s="11"/>
      <c r="E121" s="11"/>
      <c r="F121" s="12"/>
      <c r="G121" s="65"/>
    </row>
    <row r="122" spans="1:7" ht="12.75">
      <c r="A122" s="9"/>
      <c r="B122" s="17" t="s">
        <v>31</v>
      </c>
      <c r="C122" s="11"/>
      <c r="D122" s="11"/>
      <c r="E122" s="11"/>
      <c r="F122" s="12"/>
      <c r="G122" s="56">
        <f>ABS(G118+G120)*(-1)</f>
        <v>-7613200</v>
      </c>
    </row>
    <row r="123" spans="1:7" ht="13.5" thickBot="1">
      <c r="A123" s="5"/>
      <c r="B123" s="39"/>
      <c r="C123" s="39"/>
      <c r="D123" s="39"/>
      <c r="E123" s="39"/>
      <c r="F123" s="36"/>
      <c r="G123" s="75"/>
    </row>
    <row r="125" ht="12.75">
      <c r="A125" t="s">
        <v>73</v>
      </c>
    </row>
  </sheetData>
  <sheetProtection/>
  <mergeCells count="3">
    <mergeCell ref="B4:F4"/>
    <mergeCell ref="B65:F65"/>
    <mergeCell ref="A2:F2"/>
  </mergeCells>
  <printOptions/>
  <pageMargins left="0.62" right="0.37" top="0.52" bottom="0.67" header="0.31" footer="0.4921259845"/>
  <pageSetup horizontalDpi="600" verticalDpi="600" orientation="portrait" paperSize="9" scale="91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Petr Brandl</cp:lastModifiedBy>
  <cp:lastPrinted>2013-12-12T16:36:47Z</cp:lastPrinted>
  <dcterms:created xsi:type="dcterms:W3CDTF">2003-04-17T05:29:37Z</dcterms:created>
  <dcterms:modified xsi:type="dcterms:W3CDTF">2013-12-13T06:46:26Z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